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680" activeTab="0"/>
  </bookViews>
  <sheets>
    <sheet name="evol-aut" sheetId="1" r:id="rId1"/>
    <sheet name="metadatos" sheetId="2" r:id="rId2"/>
  </sheets>
  <definedNames>
    <definedName name="_xlnm.Print_Area" localSheetId="0">'evol-aut'!$A$1:$B$12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<sst xmlns="http://schemas.openxmlformats.org/spreadsheetml/2006/main" count="103" uniqueCount="75">
  <si>
    <t>España - Datos y Mapas</t>
  </si>
  <si>
    <t>http://alarcos.esi.uclm.es/per/fruiz/pobesp/</t>
  </si>
  <si>
    <t>Temas:</t>
  </si>
  <si>
    <t>Territorios:</t>
  </si>
  <si>
    <t>Lista de Columnas:</t>
  </si>
  <si>
    <t>Tabla:</t>
  </si>
  <si>
    <t>Fuente:</t>
  </si>
  <si>
    <t>http://www.ine.es/jaxi/menu.do?type=pcaxis&amp;path=%2Ft20%2Fe260&amp;file=inebase&amp;L=</t>
  </si>
  <si>
    <t>2010p</t>
  </si>
  <si>
    <t>2009p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</si>
  <si>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</si>
  <si>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</si>
  <si>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</si>
  <si>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</si>
  <si>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</si>
  <si>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</si>
  <si>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</si>
  <si>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</si>
  <si>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</si>
  <si>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</si>
  <si>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</si>
  <si>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</si>
  <si>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AAAAp</t>
  </si>
  <si>
    <t>inc1año</t>
  </si>
  <si>
    <t>%1año</t>
  </si>
  <si>
    <t>inc5años</t>
  </si>
  <si>
    <t>%5años</t>
  </si>
  <si>
    <t>inc10años</t>
  </si>
  <si>
    <t>%10años</t>
  </si>
  <si>
    <t>porcentaje de incremento último año</t>
  </si>
  <si>
    <t>Padrón municipal: Cifras oficiales de población desde 1996 (INE)</t>
  </si>
  <si>
    <t>porcentaje de incremento últimos 5 años</t>
  </si>
  <si>
    <t>porcentaje de incremento últimos 10 años</t>
  </si>
  <si>
    <t>población empadronada a 1-enero del año AAAA</t>
  </si>
  <si>
    <t>Evolución</t>
  </si>
  <si>
    <t>Evolución de la población empadronada</t>
  </si>
  <si>
    <t>cis</t>
  </si>
  <si>
    <t>isla</t>
  </si>
  <si>
    <t>0401</t>
  </si>
  <si>
    <t>Formentera</t>
  </si>
  <si>
    <t>0402</t>
  </si>
  <si>
    <t>Eivissa</t>
  </si>
  <si>
    <t>0403</t>
  </si>
  <si>
    <t>Mallorca</t>
  </si>
  <si>
    <t>0404</t>
  </si>
  <si>
    <t>Menorca</t>
  </si>
  <si>
    <t>0501</t>
  </si>
  <si>
    <t>Fuerteventura</t>
  </si>
  <si>
    <t>0502</t>
  </si>
  <si>
    <t>Gomera (La)</t>
  </si>
  <si>
    <t>0503</t>
  </si>
  <si>
    <t>Gran Canaria</t>
  </si>
  <si>
    <t>0504</t>
  </si>
  <si>
    <t>Hierro (El)</t>
  </si>
  <si>
    <t>0505</t>
  </si>
  <si>
    <t>Lanzarote</t>
  </si>
  <si>
    <t>0506</t>
  </si>
  <si>
    <t>Palma (La)</t>
  </si>
  <si>
    <t>0507</t>
  </si>
  <si>
    <t>Tenerife</t>
  </si>
  <si>
    <t>código de isla</t>
  </si>
  <si>
    <t>nombre de isla</t>
  </si>
  <si>
    <t>Islas</t>
  </si>
  <si>
    <t>autonomia</t>
  </si>
  <si>
    <t>04</t>
  </si>
  <si>
    <t>Balears (Illes)</t>
  </si>
  <si>
    <t>05</t>
  </si>
  <si>
    <t>Canarias</t>
  </si>
  <si>
    <t>ca</t>
  </si>
  <si>
    <t>código de autonomía</t>
  </si>
  <si>
    <t>nombre de autonomía</t>
  </si>
  <si>
    <t>incremento ultimo año (2010-2011)</t>
  </si>
  <si>
    <t>incremento ultimos 5 años (2006-2011)</t>
  </si>
  <si>
    <t>incremento ultimos 10 años (2001-2011)</t>
  </si>
  <si>
    <t>2011p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</si>
</sst>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5.57421875" style="6" bestFit="1" customWidth="1"/>
    <col min="2" max="2" width="13.00390625" style="5" bestFit="1" customWidth="1"/>
    <col min="3" max="3" width="9.7109375" style="5" customWidth="1"/>
    <col min="4" max="4" width="8.7109375" style="5" customWidth="1"/>
    <col min="5" max="5" width="9.7109375" style="5" customWidth="1"/>
    <col min="6" max="6" width="8.7109375" style="5" customWidth="1"/>
    <col min="7" max="7" width="9.7109375" style="5" customWidth="1"/>
    <col min="8" max="8" width="8.7109375" style="5" customWidth="1"/>
    <col min="9" max="23" width="10.00390625" style="1" bestFit="1" customWidth="1"/>
    <col min="24" max="24" width="3.57421875" style="5" bestFit="1" customWidth="1"/>
    <col min="25" max="25" width="13.28125" style="5" bestFit="1" customWidth="1"/>
    <col min="26" max="16384" width="11.421875" style="5" customWidth="1"/>
  </cols>
  <sheetData>
    <row r="1" spans="1:25" ht="12.75">
      <c r="A1" s="6" t="s">
        <v>36</v>
      </c>
      <c r="B1" s="5" t="s">
        <v>37</v>
      </c>
      <c r="C1" s="5" t="s">
        <v>23</v>
      </c>
      <c r="D1" s="5" t="s">
        <v>24</v>
      </c>
      <c r="E1" s="5" t="s">
        <v>25</v>
      </c>
      <c r="F1" s="5" t="s">
        <v>26</v>
      </c>
      <c r="G1" s="5" t="s">
        <v>27</v>
      </c>
      <c r="H1" s="5" t="s">
        <v>28</v>
      </c>
      <c r="I1" s="1" t="s">
        <v>74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5" t="s">
        <v>68</v>
      </c>
      <c r="Y1" s="5" t="s">
        <v>63</v>
      </c>
    </row>
    <row r="2" spans="1:25" ht="12.75">
      <c r="A2" s="8" t="s">
        <v>38</v>
      </c>
      <c r="B2" s="5" t="s">
        <v>39</v>
      </c>
      <c r="C2" s="1">
        <f>+I2-J2</f>
        <v>403</v>
      </c>
      <c r="D2" s="7">
        <f>+C2*100/J2</f>
        <v>4.045372415177675</v>
      </c>
      <c r="E2" s="1">
        <f>+I2-N2</f>
        <v>2408</v>
      </c>
      <c r="F2" s="7">
        <f>+E2*100/N2</f>
        <v>30.262661807213775</v>
      </c>
      <c r="G2" s="1">
        <f>+I2-S2</f>
        <v>3490</v>
      </c>
      <c r="H2" s="7">
        <f>+G2*100/S2</f>
        <v>50.763636363636365</v>
      </c>
      <c r="I2" s="1">
        <v>10365</v>
      </c>
      <c r="J2" s="1">
        <v>9962</v>
      </c>
      <c r="K2" s="1">
        <v>9552</v>
      </c>
      <c r="L2" s="1">
        <v>9147</v>
      </c>
      <c r="M2" s="1">
        <v>8442</v>
      </c>
      <c r="N2" s="1">
        <v>7957</v>
      </c>
      <c r="O2" s="1">
        <v>7506</v>
      </c>
      <c r="P2" s="1">
        <v>7131</v>
      </c>
      <c r="Q2" s="1">
        <v>7607</v>
      </c>
      <c r="R2" s="1">
        <v>7461</v>
      </c>
      <c r="S2" s="1">
        <v>6875</v>
      </c>
      <c r="T2" s="1">
        <v>6289</v>
      </c>
      <c r="U2" s="1">
        <v>5999</v>
      </c>
      <c r="V2" s="1">
        <v>5859</v>
      </c>
      <c r="W2" s="1">
        <v>5353</v>
      </c>
      <c r="X2" s="5" t="s">
        <v>64</v>
      </c>
      <c r="Y2" s="5" t="s">
        <v>65</v>
      </c>
    </row>
    <row r="3" spans="1:25" ht="12.75">
      <c r="A3" s="8" t="s">
        <v>40</v>
      </c>
      <c r="B3" s="5" t="s">
        <v>41</v>
      </c>
      <c r="C3" s="1">
        <f aca="true" t="shared" si="0" ref="C3:C12">+I3-J3</f>
        <v>1823</v>
      </c>
      <c r="D3" s="7">
        <f aca="true" t="shared" si="1" ref="D3:D12">+C3*100/J3</f>
        <v>1.3744279499687115</v>
      </c>
      <c r="E3" s="1">
        <f aca="true" t="shared" si="2" ref="E3:E12">+I3-N3</f>
        <v>20552</v>
      </c>
      <c r="F3" s="7">
        <f aca="true" t="shared" si="3" ref="F3:F12">+E3*100/N3</f>
        <v>18.04263089510833</v>
      </c>
      <c r="G3" s="1">
        <f aca="true" t="shared" si="4" ref="G3:G12">+I3-S3</f>
        <v>40126</v>
      </c>
      <c r="H3" s="7">
        <f aca="true" t="shared" si="5" ref="H3:H12">+G3*100/S3</f>
        <v>42.53609515127101</v>
      </c>
      <c r="I3" s="1">
        <v>134460</v>
      </c>
      <c r="J3" s="1">
        <v>132637</v>
      </c>
      <c r="K3" s="1">
        <v>129562</v>
      </c>
      <c r="L3" s="1">
        <v>125053</v>
      </c>
      <c r="M3" s="1">
        <v>117698</v>
      </c>
      <c r="N3" s="1">
        <v>113908</v>
      </c>
      <c r="O3" s="1">
        <v>111107</v>
      </c>
      <c r="P3" s="1">
        <v>106220</v>
      </c>
      <c r="Q3" s="1">
        <v>105103</v>
      </c>
      <c r="R3" s="1">
        <v>99933</v>
      </c>
      <c r="S3" s="1">
        <v>94334</v>
      </c>
      <c r="T3" s="1">
        <v>89611</v>
      </c>
      <c r="U3" s="1">
        <v>86953</v>
      </c>
      <c r="V3" s="1">
        <v>84044</v>
      </c>
      <c r="W3" s="1">
        <v>78867</v>
      </c>
      <c r="X3" s="5" t="s">
        <v>64</v>
      </c>
      <c r="Y3" s="5" t="s">
        <v>65</v>
      </c>
    </row>
    <row r="4" spans="1:25" ht="12.75">
      <c r="A4" s="8" t="s">
        <v>42</v>
      </c>
      <c r="B4" s="5" t="s">
        <v>43</v>
      </c>
      <c r="C4" s="1">
        <f t="shared" si="0"/>
        <v>4347</v>
      </c>
      <c r="D4" s="7">
        <f t="shared" si="1"/>
        <v>0.5001915847684931</v>
      </c>
      <c r="E4" s="1">
        <f t="shared" si="2"/>
        <v>82651</v>
      </c>
      <c r="F4" s="7">
        <f t="shared" si="3"/>
        <v>10.452057063873752</v>
      </c>
      <c r="G4" s="1">
        <f t="shared" si="4"/>
        <v>171292</v>
      </c>
      <c r="H4" s="7">
        <f t="shared" si="5"/>
        <v>24.396329982538646</v>
      </c>
      <c r="I4" s="1">
        <v>873414</v>
      </c>
      <c r="J4" s="1">
        <v>869067</v>
      </c>
      <c r="K4" s="1">
        <v>862397</v>
      </c>
      <c r="L4" s="1">
        <v>846210</v>
      </c>
      <c r="M4" s="1">
        <v>814275</v>
      </c>
      <c r="N4" s="1">
        <v>790763</v>
      </c>
      <c r="O4" s="1">
        <v>777821</v>
      </c>
      <c r="P4" s="1">
        <v>758822</v>
      </c>
      <c r="Q4" s="1">
        <v>753584</v>
      </c>
      <c r="R4" s="1">
        <v>730778</v>
      </c>
      <c r="S4" s="1">
        <v>702122</v>
      </c>
      <c r="T4" s="1">
        <v>677014</v>
      </c>
      <c r="U4" s="1">
        <v>658043</v>
      </c>
      <c r="V4" s="1">
        <v>637510</v>
      </c>
      <c r="W4" s="1">
        <v>609150</v>
      </c>
      <c r="X4" s="5" t="s">
        <v>64</v>
      </c>
      <c r="Y4" s="5" t="s">
        <v>65</v>
      </c>
    </row>
    <row r="5" spans="1:25" ht="12.75">
      <c r="A5" s="8" t="s">
        <v>44</v>
      </c>
      <c r="B5" s="5" t="s">
        <v>45</v>
      </c>
      <c r="C5" s="1">
        <f t="shared" si="0"/>
        <v>492</v>
      </c>
      <c r="D5" s="7">
        <f t="shared" si="1"/>
        <v>0.52128031531102</v>
      </c>
      <c r="E5" s="1">
        <f t="shared" si="2"/>
        <v>6441</v>
      </c>
      <c r="F5" s="7">
        <f t="shared" si="3"/>
        <v>7.283397788181016</v>
      </c>
      <c r="G5" s="1">
        <f t="shared" si="4"/>
        <v>19579</v>
      </c>
      <c r="H5" s="7">
        <f t="shared" si="5"/>
        <v>26.002709307267317</v>
      </c>
      <c r="I5" s="1">
        <v>94875</v>
      </c>
      <c r="J5" s="1">
        <v>94383</v>
      </c>
      <c r="K5" s="1">
        <v>93915</v>
      </c>
      <c r="L5" s="1">
        <v>92434</v>
      </c>
      <c r="M5" s="1">
        <v>90235</v>
      </c>
      <c r="N5" s="1">
        <v>88434</v>
      </c>
      <c r="O5" s="1">
        <v>86697</v>
      </c>
      <c r="P5" s="1">
        <v>82872</v>
      </c>
      <c r="Q5" s="1">
        <v>81067</v>
      </c>
      <c r="R5" s="1">
        <v>78796</v>
      </c>
      <c r="S5" s="1">
        <v>75296</v>
      </c>
      <c r="T5" s="1">
        <v>72716</v>
      </c>
      <c r="U5" s="1">
        <v>70825</v>
      </c>
      <c r="V5" s="1">
        <v>69070</v>
      </c>
      <c r="W5" s="1">
        <v>67009</v>
      </c>
      <c r="X5" s="5" t="s">
        <v>64</v>
      </c>
      <c r="Y5" s="5" t="s">
        <v>65</v>
      </c>
    </row>
    <row r="6" spans="1:25" ht="12.75">
      <c r="A6" s="8" t="s">
        <v>46</v>
      </c>
      <c r="B6" s="5" t="s">
        <v>47</v>
      </c>
      <c r="C6" s="1">
        <f t="shared" si="0"/>
        <v>580</v>
      </c>
      <c r="D6" s="7">
        <f t="shared" si="1"/>
        <v>0.5604297916747188</v>
      </c>
      <c r="E6" s="1">
        <f t="shared" si="2"/>
        <v>14392</v>
      </c>
      <c r="F6" s="7">
        <f t="shared" si="3"/>
        <v>16.048171275646745</v>
      </c>
      <c r="G6" s="1">
        <f t="shared" si="4"/>
        <v>38047</v>
      </c>
      <c r="H6" s="7">
        <f t="shared" si="5"/>
        <v>57.62514199166982</v>
      </c>
      <c r="I6" s="1">
        <v>104072</v>
      </c>
      <c r="J6" s="1">
        <v>103492</v>
      </c>
      <c r="K6" s="1">
        <v>103167</v>
      </c>
      <c r="L6" s="1">
        <v>100929</v>
      </c>
      <c r="M6" s="1">
        <v>94386</v>
      </c>
      <c r="N6" s="1">
        <v>89680</v>
      </c>
      <c r="O6" s="1">
        <v>86642</v>
      </c>
      <c r="P6" s="1">
        <v>79986</v>
      </c>
      <c r="Q6" s="1">
        <v>74983</v>
      </c>
      <c r="R6" s="1">
        <v>69762</v>
      </c>
      <c r="S6" s="1">
        <v>66025</v>
      </c>
      <c r="T6" s="1">
        <v>60124</v>
      </c>
      <c r="U6" s="1">
        <v>53903</v>
      </c>
      <c r="V6" s="1">
        <v>49020</v>
      </c>
      <c r="W6" s="1">
        <v>42938</v>
      </c>
      <c r="X6" s="5" t="s">
        <v>66</v>
      </c>
      <c r="Y6" s="5" t="s">
        <v>67</v>
      </c>
    </row>
    <row r="7" spans="1:25" ht="12.75">
      <c r="A7" s="8" t="s">
        <v>48</v>
      </c>
      <c r="B7" s="5" t="s">
        <v>49</v>
      </c>
      <c r="C7" s="1">
        <f t="shared" si="0"/>
        <v>300</v>
      </c>
      <c r="D7" s="7">
        <f t="shared" si="1"/>
        <v>1.3171759747102212</v>
      </c>
      <c r="E7" s="1">
        <f t="shared" si="2"/>
        <v>1124</v>
      </c>
      <c r="F7" s="7">
        <f t="shared" si="3"/>
        <v>5.120262390670554</v>
      </c>
      <c r="G7" s="1">
        <f t="shared" si="4"/>
        <v>4086</v>
      </c>
      <c r="H7" s="7">
        <f t="shared" si="5"/>
        <v>21.51658767772512</v>
      </c>
      <c r="I7" s="1">
        <v>23076</v>
      </c>
      <c r="J7" s="1">
        <v>22776</v>
      </c>
      <c r="K7" s="1">
        <v>22769</v>
      </c>
      <c r="L7" s="1">
        <v>22622</v>
      </c>
      <c r="M7" s="1">
        <v>22259</v>
      </c>
      <c r="N7" s="1">
        <v>21952</v>
      </c>
      <c r="O7" s="1">
        <v>21746</v>
      </c>
      <c r="P7" s="1">
        <v>21220</v>
      </c>
      <c r="Q7" s="1">
        <v>19580</v>
      </c>
      <c r="R7" s="1">
        <v>19098</v>
      </c>
      <c r="S7" s="1">
        <v>18990</v>
      </c>
      <c r="T7" s="1">
        <v>18300</v>
      </c>
      <c r="U7" s="1">
        <v>17153</v>
      </c>
      <c r="V7" s="1">
        <v>16790</v>
      </c>
      <c r="W7" s="1">
        <v>17008</v>
      </c>
      <c r="X7" s="5" t="s">
        <v>66</v>
      </c>
      <c r="Y7" s="5" t="s">
        <v>67</v>
      </c>
    </row>
    <row r="8" spans="1:25" ht="12.75">
      <c r="A8" s="8" t="s">
        <v>50</v>
      </c>
      <c r="B8" s="5" t="s">
        <v>51</v>
      </c>
      <c r="C8" s="1">
        <f t="shared" si="0"/>
        <v>4715</v>
      </c>
      <c r="D8" s="7">
        <f t="shared" si="1"/>
        <v>0.5575421319748934</v>
      </c>
      <c r="E8" s="1">
        <f t="shared" si="2"/>
        <v>43342</v>
      </c>
      <c r="F8" s="7">
        <f t="shared" si="3"/>
        <v>5.37042980042104</v>
      </c>
      <c r="G8" s="1">
        <f t="shared" si="4"/>
        <v>94902</v>
      </c>
      <c r="H8" s="7">
        <f t="shared" si="5"/>
        <v>12.561665358463195</v>
      </c>
      <c r="I8" s="1">
        <v>850391</v>
      </c>
      <c r="J8" s="1">
        <v>845676</v>
      </c>
      <c r="K8" s="1">
        <v>838397</v>
      </c>
      <c r="L8" s="1">
        <v>829597</v>
      </c>
      <c r="M8" s="1">
        <v>815379</v>
      </c>
      <c r="N8" s="1">
        <v>807049</v>
      </c>
      <c r="O8" s="1">
        <v>802247</v>
      </c>
      <c r="P8" s="1">
        <v>790360</v>
      </c>
      <c r="Q8" s="1">
        <v>789908</v>
      </c>
      <c r="R8" s="1">
        <v>771333</v>
      </c>
      <c r="S8" s="1">
        <v>755489</v>
      </c>
      <c r="T8" s="1">
        <v>741161</v>
      </c>
      <c r="U8" s="1">
        <v>728391</v>
      </c>
      <c r="V8" s="1">
        <v>715994</v>
      </c>
      <c r="W8" s="1">
        <v>713768</v>
      </c>
      <c r="X8" s="5" t="s">
        <v>66</v>
      </c>
      <c r="Y8" s="5" t="s">
        <v>67</v>
      </c>
    </row>
    <row r="9" spans="1:25" ht="12.75">
      <c r="A9" s="8" t="s">
        <v>52</v>
      </c>
      <c r="B9" s="5" t="s">
        <v>53</v>
      </c>
      <c r="C9" s="1">
        <f t="shared" si="0"/>
        <v>35</v>
      </c>
      <c r="D9" s="7">
        <f t="shared" si="1"/>
        <v>0.3193430656934307</v>
      </c>
      <c r="E9" s="1">
        <f t="shared" si="2"/>
        <v>307</v>
      </c>
      <c r="F9" s="7">
        <f t="shared" si="3"/>
        <v>2.872380239520958</v>
      </c>
      <c r="G9" s="1">
        <f t="shared" si="4"/>
        <v>1572</v>
      </c>
      <c r="H9" s="7">
        <f t="shared" si="5"/>
        <v>16.68258516396052</v>
      </c>
      <c r="I9" s="1">
        <v>10995</v>
      </c>
      <c r="J9" s="1">
        <v>10960</v>
      </c>
      <c r="K9" s="1">
        <v>10892</v>
      </c>
      <c r="L9" s="1">
        <v>10753</v>
      </c>
      <c r="M9" s="1">
        <v>10558</v>
      </c>
      <c r="N9" s="1">
        <v>10688</v>
      </c>
      <c r="O9" s="1">
        <v>10477</v>
      </c>
      <c r="P9" s="1">
        <v>10071</v>
      </c>
      <c r="Q9" s="1">
        <v>10162</v>
      </c>
      <c r="R9" s="1">
        <v>10002</v>
      </c>
      <c r="S9" s="1">
        <v>9423</v>
      </c>
      <c r="T9" s="1">
        <v>8533</v>
      </c>
      <c r="U9" s="1">
        <v>8082</v>
      </c>
      <c r="V9" s="1">
        <v>7679</v>
      </c>
      <c r="W9" s="1">
        <v>8338</v>
      </c>
      <c r="X9" s="5" t="s">
        <v>66</v>
      </c>
      <c r="Y9" s="5" t="s">
        <v>67</v>
      </c>
    </row>
    <row r="10" spans="1:25" ht="12.75">
      <c r="A10" s="8" t="s">
        <v>54</v>
      </c>
      <c r="B10" s="5" t="s">
        <v>55</v>
      </c>
      <c r="C10" s="1">
        <f t="shared" si="0"/>
        <v>1080</v>
      </c>
      <c r="D10" s="7">
        <f t="shared" si="1"/>
        <v>0.7635908567065195</v>
      </c>
      <c r="E10" s="1">
        <f t="shared" si="2"/>
        <v>15060</v>
      </c>
      <c r="F10" s="7">
        <f t="shared" si="3"/>
        <v>11.815749625363848</v>
      </c>
      <c r="G10" s="1">
        <f t="shared" si="4"/>
        <v>39473</v>
      </c>
      <c r="H10" s="7">
        <f t="shared" si="5"/>
        <v>38.30693684251388</v>
      </c>
      <c r="I10" s="1">
        <v>142517</v>
      </c>
      <c r="J10" s="1">
        <v>141437</v>
      </c>
      <c r="K10" s="1">
        <v>141938</v>
      </c>
      <c r="L10" s="1">
        <v>139506</v>
      </c>
      <c r="M10" s="1">
        <v>132366</v>
      </c>
      <c r="N10" s="1">
        <v>127457</v>
      </c>
      <c r="O10" s="1">
        <v>123039</v>
      </c>
      <c r="P10" s="1">
        <v>116782</v>
      </c>
      <c r="Q10" s="1">
        <v>114715</v>
      </c>
      <c r="R10" s="1">
        <v>109942</v>
      </c>
      <c r="S10" s="1">
        <v>103044</v>
      </c>
      <c r="T10" s="1">
        <v>96310</v>
      </c>
      <c r="U10" s="1">
        <v>90375</v>
      </c>
      <c r="V10" s="1">
        <v>84849</v>
      </c>
      <c r="W10" s="1">
        <v>77379</v>
      </c>
      <c r="X10" s="5" t="s">
        <v>66</v>
      </c>
      <c r="Y10" s="5" t="s">
        <v>67</v>
      </c>
    </row>
    <row r="11" spans="1:25" ht="12.75">
      <c r="A11" s="8" t="s">
        <v>56</v>
      </c>
      <c r="B11" s="5" t="s">
        <v>57</v>
      </c>
      <c r="C11" s="1">
        <f t="shared" si="0"/>
        <v>-161</v>
      </c>
      <c r="D11" s="7">
        <f t="shared" si="1"/>
        <v>-0.18437084879300078</v>
      </c>
      <c r="E11" s="1">
        <f t="shared" si="2"/>
        <v>1101</v>
      </c>
      <c r="F11" s="7">
        <f t="shared" si="3"/>
        <v>1.2793102646928958</v>
      </c>
      <c r="G11" s="1">
        <f t="shared" si="4"/>
        <v>2844</v>
      </c>
      <c r="H11" s="7">
        <f t="shared" si="5"/>
        <v>3.372905276390849</v>
      </c>
      <c r="I11" s="1">
        <v>87163</v>
      </c>
      <c r="J11" s="1">
        <v>87324</v>
      </c>
      <c r="K11" s="1">
        <v>86996</v>
      </c>
      <c r="L11" s="1">
        <v>86528</v>
      </c>
      <c r="M11" s="1">
        <v>85933</v>
      </c>
      <c r="N11" s="1">
        <v>86062</v>
      </c>
      <c r="O11" s="1">
        <v>85252</v>
      </c>
      <c r="P11" s="1">
        <v>84282</v>
      </c>
      <c r="Q11" s="1">
        <v>85631</v>
      </c>
      <c r="R11" s="1">
        <v>85547</v>
      </c>
      <c r="S11" s="1">
        <v>84319</v>
      </c>
      <c r="T11" s="1">
        <v>82483</v>
      </c>
      <c r="U11" s="1">
        <v>82419</v>
      </c>
      <c r="V11" s="1">
        <v>78198</v>
      </c>
      <c r="W11" s="1">
        <v>81507</v>
      </c>
      <c r="X11" s="5" t="s">
        <v>66</v>
      </c>
      <c r="Y11" s="5" t="s">
        <v>67</v>
      </c>
    </row>
    <row r="12" spans="1:25" ht="12.75">
      <c r="A12" s="8" t="s">
        <v>58</v>
      </c>
      <c r="B12" s="5" t="s">
        <v>59</v>
      </c>
      <c r="C12" s="1">
        <f t="shared" si="0"/>
        <v>1701</v>
      </c>
      <c r="D12" s="7">
        <f t="shared" si="1"/>
        <v>0.18757153852770125</v>
      </c>
      <c r="E12" s="1">
        <f t="shared" si="2"/>
        <v>55610</v>
      </c>
      <c r="F12" s="7">
        <f t="shared" si="3"/>
        <v>6.5197638769205515</v>
      </c>
      <c r="G12" s="1">
        <f t="shared" si="4"/>
        <v>164479</v>
      </c>
      <c r="H12" s="7">
        <f t="shared" si="5"/>
        <v>22.105134421752616</v>
      </c>
      <c r="I12" s="1">
        <v>908555</v>
      </c>
      <c r="J12" s="1">
        <v>906854</v>
      </c>
      <c r="K12" s="1">
        <v>899833</v>
      </c>
      <c r="L12" s="1">
        <v>886033</v>
      </c>
      <c r="M12" s="1">
        <v>865070</v>
      </c>
      <c r="N12" s="1">
        <v>852945</v>
      </c>
      <c r="O12" s="1">
        <v>838877</v>
      </c>
      <c r="P12" s="1">
        <v>812839</v>
      </c>
      <c r="Q12" s="1">
        <v>799889</v>
      </c>
      <c r="R12" s="1">
        <v>778071</v>
      </c>
      <c r="S12" s="1">
        <v>744076</v>
      </c>
      <c r="T12" s="1">
        <v>709365</v>
      </c>
      <c r="U12" s="1">
        <v>692366</v>
      </c>
      <c r="V12" s="1">
        <v>677485</v>
      </c>
      <c r="W12" s="1">
        <v>665596</v>
      </c>
      <c r="X12" s="5" t="s">
        <v>66</v>
      </c>
      <c r="Y12" s="5" t="s">
        <v>67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0</v>
      </c>
    </row>
    <row r="2" ht="12.75">
      <c r="A2" s="4" t="s">
        <v>1</v>
      </c>
    </row>
    <row r="4" spans="1:2" ht="12.75">
      <c r="A4" s="3" t="s">
        <v>2</v>
      </c>
      <c r="B4" s="3" t="s">
        <v>34</v>
      </c>
    </row>
    <row r="5" spans="1:2" ht="12.75">
      <c r="A5" s="3" t="s">
        <v>3</v>
      </c>
      <c r="B5" s="3" t="s">
        <v>62</v>
      </c>
    </row>
    <row r="6" spans="1:2" ht="12.75">
      <c r="A6" s="3" t="s">
        <v>5</v>
      </c>
      <c r="B6" s="3" t="s">
        <v>35</v>
      </c>
    </row>
    <row r="8" ht="12.75">
      <c r="A8" s="3" t="s">
        <v>4</v>
      </c>
    </row>
    <row r="9" spans="1:2" ht="12.75">
      <c r="A9" s="2" t="s">
        <v>36</v>
      </c>
      <c r="B9" s="3" t="s">
        <v>60</v>
      </c>
    </row>
    <row r="10" spans="1:2" ht="12.75">
      <c r="A10" s="2" t="s">
        <v>37</v>
      </c>
      <c r="B10" s="3" t="s">
        <v>61</v>
      </c>
    </row>
    <row r="11" spans="1:2" ht="12.75">
      <c r="A11" s="2" t="s">
        <v>23</v>
      </c>
      <c r="B11" s="3" t="s">
        <v>71</v>
      </c>
    </row>
    <row r="12" spans="1:2" ht="12.75">
      <c r="A12" s="2" t="s">
        <v>24</v>
      </c>
      <c r="B12" s="3" t="s">
        <v>29</v>
      </c>
    </row>
    <row r="13" spans="1:2" ht="12.75">
      <c r="A13" s="2" t="s">
        <v>25</v>
      </c>
      <c r="B13" s="3" t="s">
        <v>72</v>
      </c>
    </row>
    <row r="14" spans="1:2" ht="12.75">
      <c r="A14" s="2" t="s">
        <v>26</v>
      </c>
      <c r="B14" s="3" t="s">
        <v>31</v>
      </c>
    </row>
    <row r="15" spans="1:2" ht="12.75">
      <c r="A15" s="2" t="s">
        <v>27</v>
      </c>
      <c r="B15" s="3" t="s">
        <v>73</v>
      </c>
    </row>
    <row r="16" spans="1:2" ht="12.75">
      <c r="A16" s="2" t="s">
        <v>28</v>
      </c>
      <c r="B16" s="3" t="s">
        <v>32</v>
      </c>
    </row>
    <row r="17" spans="1:2" ht="12.75">
      <c r="A17" s="3" t="s">
        <v>22</v>
      </c>
      <c r="B17" s="3" t="s">
        <v>33</v>
      </c>
    </row>
    <row r="18" spans="1:2" ht="12.75">
      <c r="A18" s="2" t="s">
        <v>68</v>
      </c>
      <c r="B18" s="3" t="s">
        <v>69</v>
      </c>
    </row>
    <row r="19" spans="1:2" ht="12.75">
      <c r="A19" s="2" t="s">
        <v>63</v>
      </c>
      <c r="B19" s="3" t="s">
        <v>70</v>
      </c>
    </row>
    <row r="21" ht="12.75">
      <c r="A21" s="3" t="s">
        <v>6</v>
      </c>
    </row>
    <row r="22" ht="12.75">
      <c r="A22" s="3" t="s">
        <v>30</v>
      </c>
    </row>
    <row r="23" ht="12.75">
      <c r="B23" s="4" t="s">
        <v>7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2011-12-29T22:18:01Z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