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10" windowWidth="25170" windowHeight="6570" activeTab="0"/>
  </bookViews>
  <sheets>
    <sheet name="mig-esp" sheetId="1" r:id="rId1"/>
    <sheet name="metadatos" sheetId="2" r:id="rId2"/>
  </sheets>
  <definedNames>
    <definedName name="TablaProvincias">#REF!</definedName>
  </definedNames>
  <calcPr fullCalcOnLoad="1"/>
</workbook>
</file>

<file path=xl/sharedStrings.xml><?xml version="1.0" encoding="utf-8"?>
<sst xmlns="http://schemas.openxmlformats.org/spreadsheetml/2006/main" count="51" uniqueCount="33">
  <si>
    <t>Año</t>
  </si>
  <si>
    <t>España</t>
  </si>
  <si>
    <t>http://alarcos.esi.uclm.es/per/fruiz/pobesp/</t>
  </si>
  <si>
    <t>Temas:</t>
  </si>
  <si>
    <t>Territorios:</t>
  </si>
  <si>
    <t>Tabla:</t>
  </si>
  <si>
    <t>Lista de Columnas:</t>
  </si>
  <si>
    <t>Fuentes:</t>
  </si>
  <si>
    <t>Población de España - Datos y Mapas</t>
  </si>
  <si>
    <t>españoles</t>
  </si>
  <si>
    <t>extranjeros</t>
  </si>
  <si>
    <t>total</t>
  </si>
  <si>
    <t>Altas</t>
  </si>
  <si>
    <t>Bajas</t>
  </si>
  <si>
    <t>Saldo</t>
  </si>
  <si>
    <t>Caducidad</t>
  </si>
  <si>
    <t>-</t>
  </si>
  <si>
    <t>Migraciones</t>
  </si>
  <si>
    <t>Variaciones residenciales por migraciones externas</t>
  </si>
  <si>
    <t>emigraciones hacia el extranjero</t>
  </si>
  <si>
    <t>inmigraciones desde el extranjero</t>
  </si>
  <si>
    <t>diferencia altas-bajas-caducidad</t>
  </si>
  <si>
    <t>bajas de extranjeros que no renuevan el empadronamiento</t>
  </si>
  <si>
    <t>Nivel 1:</t>
  </si>
  <si>
    <t>Nivel 2:</t>
  </si>
  <si>
    <t>Año del padrón de habitantes</t>
  </si>
  <si>
    <t>nacionalidad española</t>
  </si>
  <si>
    <t>nacionalidad extranjera</t>
  </si>
  <si>
    <t>todas las nacionalidades</t>
  </si>
  <si>
    <t>Estadística de variaciones residenciales (INE)</t>
  </si>
  <si>
    <t>http://www.ine.es/inebmenu/mnu_migrac.htm</t>
  </si>
  <si>
    <t>Antes de 2006 no existen datos públicos de caducidades.</t>
  </si>
  <si>
    <t>NOTA: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</si>
</sst>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%"/>
    <numFmt numFmtId="189" formatCode="0.0"/>
    <numFmt numFmtId="190" formatCode="0.000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0.000000"/>
    <numFmt numFmtId="196" formatCode="0.00000"/>
    <numFmt numFmtId="197" formatCode="0.0000"/>
    <numFmt numFmtId="198" formatCode="0.0000000"/>
    <numFmt numFmtId="199" formatCode="0.00000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dddd\,\ mmmm\ dd\,\ yyyy"/>
  </numFmts>
  <fonts count="5"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3" fillId="0" borderId="0" xfId="21" applyFont="1">
      <alignment/>
      <protection/>
    </xf>
    <xf numFmtId="0" fontId="3" fillId="0" borderId="0" xfId="21">
      <alignment/>
      <protection/>
    </xf>
    <xf numFmtId="0" fontId="1" fillId="0" borderId="0" xfId="15" applyAlignment="1">
      <alignment/>
    </xf>
    <xf numFmtId="0" fontId="0" fillId="2" borderId="1" xfId="0" applyFont="1" applyFill="1" applyBorder="1" applyAlignment="1">
      <alignment horizontal="center"/>
    </xf>
    <xf numFmtId="0" fontId="3" fillId="0" borderId="0" xfId="21" applyFont="1" applyAlignment="1">
      <alignment wrapText="1"/>
      <protection/>
    </xf>
    <xf numFmtId="0" fontId="0" fillId="0" borderId="0" xfId="0" applyAlignment="1">
      <alignment wrapText="1"/>
    </xf>
    <xf numFmtId="0" fontId="0" fillId="0" borderId="1" xfId="0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 quotePrefix="1">
      <alignment horizontal="center"/>
    </xf>
    <xf numFmtId="0" fontId="0" fillId="0" borderId="16" xfId="0" applyBorder="1" applyAlignment="1" quotePrefix="1">
      <alignment horizontal="center"/>
    </xf>
    <xf numFmtId="0" fontId="0" fillId="0" borderId="17" xfId="0" applyBorder="1" applyAlignment="1" quotePrefix="1">
      <alignment horizontal="center"/>
    </xf>
    <xf numFmtId="0" fontId="3" fillId="0" borderId="0" xfId="21" applyFont="1" applyAlignment="1">
      <alignment horizontal="right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00-L8-MSP" xfId="21"/>
    <cellStyle name="Percent" xfId="22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alarcos.esi.uclm.es/per/fruiz/pobesp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="90" zoomScaleNormal="9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7.7109375" style="2" customWidth="1"/>
    <col min="2" max="11" width="10.28125" style="0" customWidth="1"/>
    <col min="12" max="16384" width="8.8515625" style="0" customWidth="1"/>
  </cols>
  <sheetData>
    <row r="1" spans="1:11" ht="13.5" customHeight="1">
      <c r="A1" s="27"/>
      <c r="B1" s="14" t="s">
        <v>12</v>
      </c>
      <c r="C1" s="14"/>
      <c r="D1" s="14"/>
      <c r="E1" s="14" t="s">
        <v>13</v>
      </c>
      <c r="F1" s="14"/>
      <c r="G1" s="14"/>
      <c r="H1" s="28" t="s">
        <v>15</v>
      </c>
      <c r="I1" s="14" t="s">
        <v>14</v>
      </c>
      <c r="J1" s="14"/>
      <c r="K1" s="14"/>
    </row>
    <row r="2" spans="1:11" ht="13.5" customHeight="1">
      <c r="A2" s="11" t="s">
        <v>0</v>
      </c>
      <c r="B2" s="1" t="s">
        <v>9</v>
      </c>
      <c r="C2" s="1" t="s">
        <v>10</v>
      </c>
      <c r="D2" s="1" t="s">
        <v>11</v>
      </c>
      <c r="E2" s="1" t="s">
        <v>9</v>
      </c>
      <c r="F2" s="1" t="s">
        <v>10</v>
      </c>
      <c r="G2" s="1" t="s">
        <v>11</v>
      </c>
      <c r="H2" s="1" t="s">
        <v>10</v>
      </c>
      <c r="I2" s="1" t="s">
        <v>9</v>
      </c>
      <c r="J2" s="1" t="s">
        <v>10</v>
      </c>
      <c r="K2" s="1" t="s">
        <v>11</v>
      </c>
    </row>
    <row r="3" spans="1:11" s="4" customFormat="1" ht="13.5" customHeight="1">
      <c r="A3" s="19">
        <v>2010</v>
      </c>
      <c r="B3" s="23">
        <v>33109</v>
      </c>
      <c r="C3" s="15">
        <v>431334</v>
      </c>
      <c r="D3" s="16">
        <f>+B3+C3</f>
        <v>464443</v>
      </c>
      <c r="E3" s="23">
        <v>37278</v>
      </c>
      <c r="F3" s="15">
        <v>336676</v>
      </c>
      <c r="G3" s="16">
        <f>+F3+E3</f>
        <v>373954</v>
      </c>
      <c r="H3" s="29">
        <v>163515</v>
      </c>
      <c r="I3" s="23">
        <f>+B3-E3</f>
        <v>-4169</v>
      </c>
      <c r="J3" s="15">
        <f>+C3-F3-H3</f>
        <v>-68857</v>
      </c>
      <c r="K3" s="16">
        <f>+I3+J3</f>
        <v>-73026</v>
      </c>
    </row>
    <row r="4" spans="1:11" s="4" customFormat="1" ht="13.5" customHeight="1">
      <c r="A4" s="20">
        <v>2009</v>
      </c>
      <c r="B4" s="24">
        <v>29635</v>
      </c>
      <c r="C4" s="7">
        <v>469342</v>
      </c>
      <c r="D4" s="17">
        <f aca="true" t="shared" si="0" ref="D4:D11">+B4+C4</f>
        <v>498977</v>
      </c>
      <c r="E4" s="24">
        <v>35372</v>
      </c>
      <c r="F4" s="7">
        <v>288269</v>
      </c>
      <c r="G4" s="17">
        <f aca="true" t="shared" si="1" ref="G4:G11">+F4+E4</f>
        <v>323641</v>
      </c>
      <c r="H4" s="30">
        <v>154213</v>
      </c>
      <c r="I4" s="24">
        <f aca="true" t="shared" si="2" ref="I4:I11">+B4-E4</f>
        <v>-5737</v>
      </c>
      <c r="J4" s="7">
        <f aca="true" t="shared" si="3" ref="J4:J11">+C4-F4-H4</f>
        <v>26860</v>
      </c>
      <c r="K4" s="17">
        <f aca="true" t="shared" si="4" ref="K4:K11">+I4+J4</f>
        <v>21123</v>
      </c>
    </row>
    <row r="5" spans="1:11" s="4" customFormat="1" ht="13.5" customHeight="1">
      <c r="A5" s="20">
        <v>2008</v>
      </c>
      <c r="B5" s="24">
        <v>33781</v>
      </c>
      <c r="C5" s="7">
        <v>692228</v>
      </c>
      <c r="D5" s="17">
        <f t="shared" si="0"/>
        <v>726009</v>
      </c>
      <c r="E5" s="24">
        <v>34453</v>
      </c>
      <c r="F5" s="7">
        <v>232007</v>
      </c>
      <c r="G5" s="17">
        <f t="shared" si="1"/>
        <v>266460</v>
      </c>
      <c r="H5" s="30">
        <v>142315</v>
      </c>
      <c r="I5" s="24">
        <f t="shared" si="2"/>
        <v>-672</v>
      </c>
      <c r="J5" s="7">
        <f t="shared" si="3"/>
        <v>317906</v>
      </c>
      <c r="K5" s="17">
        <f t="shared" si="4"/>
        <v>317234</v>
      </c>
    </row>
    <row r="6" spans="1:11" s="4" customFormat="1" ht="13.5" customHeight="1">
      <c r="A6" s="20">
        <v>2007</v>
      </c>
      <c r="B6" s="24">
        <v>37732</v>
      </c>
      <c r="C6" s="7">
        <v>920534</v>
      </c>
      <c r="D6" s="17">
        <f t="shared" si="0"/>
        <v>958266</v>
      </c>
      <c r="E6" s="24">
        <v>28091</v>
      </c>
      <c r="F6" s="7">
        <v>198974</v>
      </c>
      <c r="G6" s="17">
        <f t="shared" si="1"/>
        <v>227065</v>
      </c>
      <c r="H6" s="30">
        <v>134685</v>
      </c>
      <c r="I6" s="24">
        <f t="shared" si="2"/>
        <v>9641</v>
      </c>
      <c r="J6" s="7">
        <f t="shared" si="3"/>
        <v>586875</v>
      </c>
      <c r="K6" s="17">
        <f t="shared" si="4"/>
        <v>596516</v>
      </c>
    </row>
    <row r="7" spans="1:11" s="4" customFormat="1" ht="13.5" customHeight="1">
      <c r="A7" s="20">
        <v>2006</v>
      </c>
      <c r="B7" s="24">
        <v>37873</v>
      </c>
      <c r="C7" s="7">
        <v>802971</v>
      </c>
      <c r="D7" s="17">
        <f t="shared" si="0"/>
        <v>840844</v>
      </c>
      <c r="E7" s="24">
        <v>22042</v>
      </c>
      <c r="F7" s="7">
        <v>120254</v>
      </c>
      <c r="G7" s="17">
        <f t="shared" si="1"/>
        <v>142296</v>
      </c>
      <c r="H7" s="30">
        <v>56602</v>
      </c>
      <c r="I7" s="24">
        <f t="shared" si="2"/>
        <v>15831</v>
      </c>
      <c r="J7" s="7">
        <f t="shared" si="3"/>
        <v>626115</v>
      </c>
      <c r="K7" s="17">
        <f t="shared" si="4"/>
        <v>641946</v>
      </c>
    </row>
    <row r="8" spans="1:11" s="4" customFormat="1" ht="13.5" customHeight="1">
      <c r="A8" s="20">
        <v>2005</v>
      </c>
      <c r="B8" s="24">
        <v>36573</v>
      </c>
      <c r="C8" s="7">
        <v>682711</v>
      </c>
      <c r="D8" s="17">
        <f t="shared" si="0"/>
        <v>719284</v>
      </c>
      <c r="E8" s="24">
        <v>19290</v>
      </c>
      <c r="F8" s="7">
        <v>48721</v>
      </c>
      <c r="G8" s="17">
        <f t="shared" si="1"/>
        <v>68011</v>
      </c>
      <c r="H8" s="31" t="s">
        <v>16</v>
      </c>
      <c r="I8" s="24">
        <f t="shared" si="2"/>
        <v>17283</v>
      </c>
      <c r="J8" s="7">
        <f>+C8-F8</f>
        <v>633990</v>
      </c>
      <c r="K8" s="17">
        <f t="shared" si="4"/>
        <v>651273</v>
      </c>
    </row>
    <row r="9" spans="1:11" ht="13.5" customHeight="1">
      <c r="A9" s="21">
        <v>2004</v>
      </c>
      <c r="B9" s="25">
        <v>38717</v>
      </c>
      <c r="C9" s="3">
        <v>645844</v>
      </c>
      <c r="D9" s="18">
        <f t="shared" si="0"/>
        <v>684561</v>
      </c>
      <c r="E9" s="25">
        <v>13156</v>
      </c>
      <c r="F9" s="3">
        <v>41936</v>
      </c>
      <c r="G9" s="18">
        <f t="shared" si="1"/>
        <v>55092</v>
      </c>
      <c r="H9" s="32" t="s">
        <v>16</v>
      </c>
      <c r="I9" s="25">
        <f t="shared" si="2"/>
        <v>25561</v>
      </c>
      <c r="J9" s="3">
        <f>+C9-F9</f>
        <v>603908</v>
      </c>
      <c r="K9" s="18">
        <f t="shared" si="4"/>
        <v>629469</v>
      </c>
    </row>
    <row r="10" spans="1:11" ht="13.5" customHeight="1">
      <c r="A10" s="21">
        <v>2003</v>
      </c>
      <c r="B10" s="25">
        <v>40486</v>
      </c>
      <c r="C10" s="3">
        <v>429524</v>
      </c>
      <c r="D10" s="18">
        <f t="shared" si="0"/>
        <v>470010</v>
      </c>
      <c r="E10" s="25">
        <v>15990</v>
      </c>
      <c r="F10" s="3">
        <v>9969</v>
      </c>
      <c r="G10" s="18">
        <f t="shared" si="1"/>
        <v>25959</v>
      </c>
      <c r="H10" s="32" t="s">
        <v>16</v>
      </c>
      <c r="I10" s="25">
        <f t="shared" si="2"/>
        <v>24496</v>
      </c>
      <c r="J10" s="3">
        <f>+C10-F10</f>
        <v>419555</v>
      </c>
      <c r="K10" s="18">
        <f t="shared" si="4"/>
        <v>444051</v>
      </c>
    </row>
    <row r="11" spans="1:11" ht="13.5" customHeight="1">
      <c r="A11" s="22">
        <v>2002</v>
      </c>
      <c r="B11" s="26">
        <v>40175</v>
      </c>
      <c r="C11" s="5">
        <v>443085</v>
      </c>
      <c r="D11" s="6">
        <f t="shared" si="0"/>
        <v>483260</v>
      </c>
      <c r="E11" s="26">
        <v>29674</v>
      </c>
      <c r="F11" s="5">
        <v>6931</v>
      </c>
      <c r="G11" s="6">
        <f t="shared" si="1"/>
        <v>36605</v>
      </c>
      <c r="H11" s="33" t="s">
        <v>16</v>
      </c>
      <c r="I11" s="26">
        <f t="shared" si="2"/>
        <v>10501</v>
      </c>
      <c r="J11" s="5">
        <f>+C11-F11</f>
        <v>436154</v>
      </c>
      <c r="K11" s="6">
        <f t="shared" si="4"/>
        <v>446655</v>
      </c>
    </row>
  </sheetData>
  <mergeCells count="3">
    <mergeCell ref="E1:G1"/>
    <mergeCell ref="I1:K1"/>
    <mergeCell ref="B1:D1"/>
  </mergeCells>
  <conditionalFormatting sqref="I3:K11">
    <cfRule type="cellIs" priority="1" dxfId="0" operator="lessThan" stopIfTrue="1">
      <formula>0</formula>
    </cfRule>
    <cfRule type="cellIs" priority="2" dxfId="1" operator="greaterThan" stopIfTrue="1">
      <formula>0</formula>
    </cfRule>
  </conditionalFormatting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A1" sqref="A1"/>
    </sheetView>
  </sheetViews>
  <sheetFormatPr defaultColWidth="11.421875" defaultRowHeight="12.75"/>
  <cols>
    <col min="1" max="1" width="17.421875" style="9" customWidth="1"/>
    <col min="2" max="16384" width="11.421875" style="9" customWidth="1"/>
  </cols>
  <sheetData>
    <row r="1" ht="12.75">
      <c r="A1" s="8" t="s">
        <v>8</v>
      </c>
    </row>
    <row r="2" ht="12.75">
      <c r="A2" s="10" t="s">
        <v>2</v>
      </c>
    </row>
    <row r="4" spans="1:2" ht="12.75">
      <c r="A4" s="8" t="s">
        <v>3</v>
      </c>
      <c r="B4" s="8" t="s">
        <v>17</v>
      </c>
    </row>
    <row r="5" spans="1:2" ht="12.75">
      <c r="A5" s="8" t="s">
        <v>4</v>
      </c>
      <c r="B5" s="8" t="s">
        <v>1</v>
      </c>
    </row>
    <row r="6" spans="1:2" ht="12.75">
      <c r="A6" s="8" t="s">
        <v>5</v>
      </c>
      <c r="B6" s="8" t="s">
        <v>18</v>
      </c>
    </row>
    <row r="8" ht="12.75">
      <c r="A8" s="8" t="s">
        <v>6</v>
      </c>
    </row>
    <row r="9" ht="12.75">
      <c r="A9" s="34" t="s">
        <v>23</v>
      </c>
    </row>
    <row r="10" spans="1:2" ht="12.75">
      <c r="A10" s="9" t="s">
        <v>12</v>
      </c>
      <c r="B10" s="8" t="s">
        <v>20</v>
      </c>
    </row>
    <row r="11" spans="1:2" ht="12.75">
      <c r="A11" s="9" t="s">
        <v>13</v>
      </c>
      <c r="B11" s="8" t="s">
        <v>19</v>
      </c>
    </row>
    <row r="12" spans="1:2" ht="12.75">
      <c r="A12" s="9" t="s">
        <v>15</v>
      </c>
      <c r="B12" s="8" t="s">
        <v>22</v>
      </c>
    </row>
    <row r="13" spans="1:2" ht="12.75">
      <c r="A13" s="9" t="s">
        <v>14</v>
      </c>
      <c r="B13" s="8" t="s">
        <v>21</v>
      </c>
    </row>
    <row r="14" spans="1:2" ht="12.75">
      <c r="A14" s="34" t="s">
        <v>24</v>
      </c>
      <c r="B14" s="8"/>
    </row>
    <row r="15" spans="1:2" ht="12.75">
      <c r="A15" s="9" t="s">
        <v>0</v>
      </c>
      <c r="B15" s="8" t="s">
        <v>25</v>
      </c>
    </row>
    <row r="16" spans="1:2" ht="12.75">
      <c r="A16" s="9" t="s">
        <v>9</v>
      </c>
      <c r="B16" s="8" t="s">
        <v>26</v>
      </c>
    </row>
    <row r="17" spans="1:2" ht="12.75">
      <c r="A17" s="9" t="s">
        <v>10</v>
      </c>
      <c r="B17" s="8" t="s">
        <v>27</v>
      </c>
    </row>
    <row r="18" spans="1:2" ht="12.75">
      <c r="A18" s="9" t="s">
        <v>11</v>
      </c>
      <c r="B18" s="8" t="s">
        <v>28</v>
      </c>
    </row>
    <row r="19" ht="12.75">
      <c r="B19" s="8"/>
    </row>
    <row r="21" ht="12.75">
      <c r="A21" s="8" t="s">
        <v>7</v>
      </c>
    </row>
    <row r="22" ht="12.75">
      <c r="A22" s="8" t="s">
        <v>29</v>
      </c>
    </row>
    <row r="23" spans="1:2" ht="12.75">
      <c r="A23" s="8"/>
      <c r="B23" s="10" t="s">
        <v>30</v>
      </c>
    </row>
    <row r="25" ht="12.75">
      <c r="A25" s="8" t="s">
        <v>32</v>
      </c>
    </row>
    <row r="26" spans="1:7" ht="15" customHeight="1">
      <c r="A26" s="12" t="s">
        <v>31</v>
      </c>
      <c r="B26" s="13"/>
      <c r="C26" s="13"/>
      <c r="D26" s="13"/>
      <c r="E26" s="13"/>
      <c r="F26" s="13"/>
      <c r="G26" s="13"/>
    </row>
  </sheetData>
  <mergeCells count="1">
    <mergeCell ref="A26:G26"/>
  </mergeCells>
  <hyperlinks>
    <hyperlink ref="A2" r:id="rId1" display="http://alarcos.esi.uclm.es/per/fruiz/pobesp/"/>
  </hyperlink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mig-esp-2010.xls</dc:title>
  <dc:subject/>
  <dc:creator>Microsoft Corporation</dc:creator>
  <cp:keywords/>
  <dc:description/>
  <cp:lastModifiedBy>Paco</cp:lastModifiedBy>
  <cp:lastPrinted>2011-08-24T10:13:04Z</cp:lastPrinted>
  <dcterms:created xsi:type="dcterms:W3CDTF">1996-11-27T10:00:04Z</dcterms:created>
  <dcterms:modified xsi:type="dcterms:W3CDTF">2011-08-24T10:22:51Z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